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700\1760\1763\Eksamens- og indberetningsgrupper - samlet\Hjemmeside - Til censor\PBA I PRODUKTUDVIKLING OG TEKNISK INTEGRATION\Censurnormer\"/>
    </mc:Choice>
  </mc:AlternateContent>
  <bookViews>
    <workbookView xWindow="-15" yWindow="-150" windowWidth="11520" windowHeight="8145" activeTab="1"/>
  </bookViews>
  <sheets>
    <sheet name="Opto" sheetId="2" r:id="rId1"/>
    <sheet name="PRT + PTI" sheetId="4" r:id="rId2"/>
  </sheets>
  <calcPr calcId="162913" concurrentCalc="0"/>
</workbook>
</file>

<file path=xl/calcChain.xml><?xml version="1.0" encoding="utf-8"?>
<calcChain xmlns="http://schemas.openxmlformats.org/spreadsheetml/2006/main">
  <c r="G7" i="2" l="1"/>
  <c r="G5" i="2"/>
  <c r="F14" i="4"/>
  <c r="F5" i="4"/>
  <c r="F16" i="4"/>
  <c r="F7" i="4"/>
  <c r="F17" i="4"/>
  <c r="F8" i="4"/>
  <c r="G19" i="2"/>
  <c r="G12" i="2"/>
  <c r="G15" i="2"/>
  <c r="G22" i="2"/>
  <c r="G8" i="2"/>
</calcChain>
</file>

<file path=xl/sharedStrings.xml><?xml version="1.0" encoding="utf-8"?>
<sst xmlns="http://schemas.openxmlformats.org/spreadsheetml/2006/main" count="71" uniqueCount="50">
  <si>
    <t>Antal timer</t>
  </si>
  <si>
    <t xml:space="preserve">Antal rapporter: </t>
  </si>
  <si>
    <t>Timeløn (AC sats B):                                   348,75,-</t>
  </si>
  <si>
    <t>Rapportlæsning:                                         90/120 min. pr. rapport</t>
  </si>
  <si>
    <t>I alt</t>
  </si>
  <si>
    <t>Bacheloreksamen</t>
  </si>
  <si>
    <t xml:space="preserve">Eksaminationstid på 1. &amp; 2. semester          30 min. pr. studerende </t>
  </si>
  <si>
    <t>Eksaminationstid på 3. semester                 45 min. pr. studerende (afsluttende bachelor eksamen)</t>
  </si>
  <si>
    <t>*</t>
  </si>
  <si>
    <t>7.sem</t>
  </si>
  <si>
    <t>7. sem</t>
  </si>
  <si>
    <t>Rapportlæsning 240 min pr projekt(4 timer)</t>
  </si>
  <si>
    <t>Eksaminationstid - 45 min. pr. studerende</t>
  </si>
  <si>
    <t>Rapportlæsning - 90 min. pr. rapport</t>
  </si>
  <si>
    <t>Eksaminationstid - 30 min. pr. studerende</t>
  </si>
  <si>
    <t>Studerende</t>
  </si>
  <si>
    <t>Timeløn (AC sats B):                                  </t>
  </si>
  <si>
    <t>Rapportlæsning  - 120 min. pr. rapport</t>
  </si>
  <si>
    <t>Hotel: Prisen pr. overnatning må ikke overstige kr. 1008,00 pr. nat i henhold til</t>
  </si>
  <si>
    <t>Hvis censoren overnatter privat, kan de få betalt kr. 205,00 pr. overnatning i henhold til</t>
  </si>
  <si>
    <t>"Cirkulære om Satsregulering for tjenesterejser"</t>
  </si>
  <si>
    <t>* Satsen reguleres pr. 01.04.xx</t>
  </si>
  <si>
    <t>** Satsen reguleres pr. 01.01.xx</t>
  </si>
  <si>
    <t>Hotel    **</t>
  </si>
  <si>
    <t>Privat  **</t>
  </si>
  <si>
    <t>Løn           *</t>
  </si>
  <si>
    <t>kr.</t>
  </si>
  <si>
    <t>Caseeksamen-Klinisk eksamen</t>
  </si>
  <si>
    <t xml:space="preserve">Eksaminationstid (f.eks 9:30 - 12:00 = 2,50 timer) </t>
  </si>
  <si>
    <t>2. sem</t>
  </si>
  <si>
    <t>Refraktion 1+2 &amp; Ergoopmetri eksamen - (MC)</t>
  </si>
  <si>
    <t>Læsning + gennengang af opgavesæt</t>
  </si>
  <si>
    <t>120 min</t>
  </si>
  <si>
    <t>25 min</t>
  </si>
  <si>
    <t xml:space="preserve">Retning af MC-opgave, pr. besvarelse </t>
  </si>
  <si>
    <t>60 min</t>
  </si>
  <si>
    <t>Læsning af caserapport pr. rapport</t>
  </si>
  <si>
    <t>Censoradministration pr. eksamen</t>
  </si>
  <si>
    <t>reel tid</t>
  </si>
  <si>
    <t>Censorafregning - Ekstern eksamen v/PBA i Optometri</t>
  </si>
  <si>
    <t>30 min</t>
  </si>
  <si>
    <t xml:space="preserve">Forplejning v/ekstern eksamen, frokost: sandwiches el lign.+ vand samt kaffe og te  </t>
  </si>
  <si>
    <t>Sats 202 på SDBF</t>
  </si>
  <si>
    <t>Christina</t>
  </si>
  <si>
    <t>Henrik</t>
  </si>
  <si>
    <t>Svend-Erik</t>
  </si>
  <si>
    <t xml:space="preserve">Eksaminationstid (f.eks 9.00- 16:00 = 7,00 timer) </t>
  </si>
  <si>
    <t>sdbf ok</t>
  </si>
  <si>
    <t>Censorafregning - PRT - 4. semester og PTI - 7. semester</t>
  </si>
  <si>
    <t>Censorafregning - PRT - 2. + 3. semester og PTI - 5. + 6.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</si>
</sst>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B1" workbookViewId="0">
      <selection activeCell="K20" sqref="K20"/>
    </sheetView>
  </sheetViews>
  <sheetFormatPr defaultRowHeight="15" x14ac:dyDescent="0.25"/>
  <cols>
    <col min="1" max="1" width="9.7109375" style="1" customWidth="1"/>
    <col min="2" max="2" width="43.28515625" customWidth="1"/>
    <col min="3" max="3" width="7.42578125" style="3" customWidth="1"/>
    <col min="4" max="4" width="10" customWidth="1"/>
    <col min="5" max="5" width="0.140625" customWidth="1"/>
    <col min="6" max="6" width="17.7109375" style="3" customWidth="1"/>
    <col min="7" max="7" width="11" style="4" bestFit="1" customWidth="1"/>
    <col min="8" max="8" width="7.28515625" customWidth="1"/>
  </cols>
  <sheetData>
    <row r="1" spans="1:8" ht="18.75" x14ac:dyDescent="0.3">
      <c r="B1" s="21" t="s">
        <v>39</v>
      </c>
      <c r="C1" s="22"/>
      <c r="D1" s="22"/>
      <c r="E1" s="22"/>
      <c r="F1" s="22"/>
    </row>
    <row r="3" spans="1:8" x14ac:dyDescent="0.25">
      <c r="A3" s="1" t="s">
        <v>29</v>
      </c>
      <c r="B3" s="1" t="s">
        <v>30</v>
      </c>
      <c r="C3" s="11"/>
      <c r="D3" s="7"/>
      <c r="E3" s="7"/>
      <c r="F3" s="2" t="s">
        <v>1</v>
      </c>
      <c r="G3" s="5" t="s">
        <v>0</v>
      </c>
    </row>
    <row r="4" spans="1:8" x14ac:dyDescent="0.25">
      <c r="B4" s="1"/>
      <c r="C4" s="11"/>
      <c r="D4" s="7"/>
      <c r="E4" s="7"/>
      <c r="F4" s="11"/>
      <c r="G4" s="6"/>
    </row>
    <row r="5" spans="1:8" x14ac:dyDescent="0.25">
      <c r="B5" s="7" t="s">
        <v>31</v>
      </c>
      <c r="C5" s="11" t="s">
        <v>32</v>
      </c>
      <c r="D5" s="7"/>
      <c r="E5" s="7"/>
      <c r="F5" s="11">
        <v>12</v>
      </c>
      <c r="G5" s="6">
        <f>SUM(F5*120/60)</f>
        <v>24</v>
      </c>
    </row>
    <row r="6" spans="1:8" x14ac:dyDescent="0.25">
      <c r="B6" s="7" t="s">
        <v>37</v>
      </c>
      <c r="C6" s="11" t="s">
        <v>40</v>
      </c>
      <c r="D6" s="7"/>
      <c r="E6" s="7"/>
      <c r="F6" s="11"/>
      <c r="G6" s="6">
        <v>0.3</v>
      </c>
    </row>
    <row r="7" spans="1:8" x14ac:dyDescent="0.25">
      <c r="B7" s="7" t="s">
        <v>34</v>
      </c>
      <c r="C7" s="11" t="s">
        <v>33</v>
      </c>
      <c r="D7" s="7"/>
      <c r="E7" s="7"/>
      <c r="F7" s="11"/>
      <c r="G7" s="6">
        <f>SUM(F7*25/60)</f>
        <v>0</v>
      </c>
    </row>
    <row r="8" spans="1:8" ht="15.75" thickBot="1" x14ac:dyDescent="0.3">
      <c r="B8" s="7"/>
      <c r="C8" s="11"/>
      <c r="D8" s="7"/>
      <c r="E8" s="7"/>
      <c r="F8" s="2" t="s">
        <v>4</v>
      </c>
      <c r="G8" s="10">
        <f>SUM(G5:G7)</f>
        <v>24.3</v>
      </c>
    </row>
    <row r="9" spans="1:8" ht="15.75" thickTop="1" x14ac:dyDescent="0.25">
      <c r="B9" s="7"/>
      <c r="C9" s="11"/>
      <c r="D9" s="7"/>
      <c r="E9" s="7"/>
      <c r="F9" s="11"/>
      <c r="G9" s="6"/>
    </row>
    <row r="10" spans="1:8" x14ac:dyDescent="0.25">
      <c r="A10" s="1" t="s">
        <v>10</v>
      </c>
      <c r="B10" s="1" t="s">
        <v>27</v>
      </c>
      <c r="C10" s="11"/>
      <c r="D10" s="7"/>
      <c r="E10" s="7"/>
      <c r="F10" s="2" t="s">
        <v>1</v>
      </c>
      <c r="G10" s="5" t="s">
        <v>0</v>
      </c>
    </row>
    <row r="11" spans="1:8" s="3" customFormat="1" x14ac:dyDescent="0.25">
      <c r="A11" s="2"/>
      <c r="B11" s="11"/>
      <c r="C11" s="11"/>
      <c r="D11" s="11"/>
      <c r="E11" s="11"/>
      <c r="F11" s="11"/>
      <c r="G11" s="6"/>
    </row>
    <row r="12" spans="1:8" x14ac:dyDescent="0.25">
      <c r="B12" s="7" t="s">
        <v>36</v>
      </c>
      <c r="C12" s="11" t="s">
        <v>35</v>
      </c>
      <c r="D12" s="7"/>
      <c r="E12" s="7"/>
      <c r="F12" s="11">
        <v>2</v>
      </c>
      <c r="G12" s="6">
        <f>SUM(F12*60/60)</f>
        <v>2</v>
      </c>
    </row>
    <row r="13" spans="1:8" x14ac:dyDescent="0.25">
      <c r="B13" s="7" t="s">
        <v>37</v>
      </c>
      <c r="C13" s="11" t="s">
        <v>40</v>
      </c>
      <c r="D13" s="7"/>
      <c r="E13" s="7"/>
      <c r="F13" s="11">
        <v>1</v>
      </c>
      <c r="G13" s="6">
        <v>0.3</v>
      </c>
      <c r="H13" s="6"/>
    </row>
    <row r="14" spans="1:8" x14ac:dyDescent="0.25">
      <c r="B14" s="7" t="s">
        <v>28</v>
      </c>
      <c r="C14" s="11" t="s">
        <v>38</v>
      </c>
      <c r="D14" s="7"/>
      <c r="E14" s="7"/>
      <c r="F14" s="11"/>
      <c r="G14" s="6">
        <v>1.1000000000000001</v>
      </c>
      <c r="H14" s="9"/>
    </row>
    <row r="15" spans="1:8" ht="15.75" thickBot="1" x14ac:dyDescent="0.3">
      <c r="B15" s="7"/>
      <c r="C15" s="11"/>
      <c r="D15" s="7"/>
      <c r="E15" s="7"/>
      <c r="F15" s="2" t="s">
        <v>4</v>
      </c>
      <c r="G15" s="10">
        <f>SUM(G12:G14)</f>
        <v>3.4</v>
      </c>
    </row>
    <row r="16" spans="1:8" s="3" customFormat="1" ht="15.75" thickTop="1" x14ac:dyDescent="0.25">
      <c r="A16" s="2"/>
      <c r="B16" s="11"/>
      <c r="C16" s="11"/>
      <c r="D16" s="11"/>
      <c r="E16" s="11"/>
      <c r="F16" s="11"/>
      <c r="G16" s="6"/>
    </row>
    <row r="17" spans="1:11" s="8" customFormat="1" x14ac:dyDescent="0.25">
      <c r="A17" s="1" t="s">
        <v>9</v>
      </c>
      <c r="B17" s="1" t="s">
        <v>5</v>
      </c>
      <c r="C17" s="11"/>
      <c r="D17" s="12"/>
      <c r="E17" s="12"/>
      <c r="F17" s="2" t="s">
        <v>1</v>
      </c>
      <c r="G17" s="5" t="s">
        <v>0</v>
      </c>
      <c r="I17" s="8" t="s">
        <v>43</v>
      </c>
      <c r="J17" s="8" t="s">
        <v>44</v>
      </c>
      <c r="K17" s="8" t="s">
        <v>45</v>
      </c>
    </row>
    <row r="18" spans="1:11" s="8" customFormat="1" x14ac:dyDescent="0.25">
      <c r="A18" s="1"/>
      <c r="B18" s="12"/>
      <c r="C18" s="11"/>
      <c r="D18" s="12"/>
      <c r="E18" s="12"/>
      <c r="F18" s="12"/>
      <c r="G18" s="6"/>
      <c r="I18" s="8" t="s">
        <v>47</v>
      </c>
      <c r="J18" s="8" t="s">
        <v>47</v>
      </c>
      <c r="K18" s="8" t="s">
        <v>47</v>
      </c>
    </row>
    <row r="19" spans="1:11" s="8" customFormat="1" x14ac:dyDescent="0.25">
      <c r="A19" s="1"/>
      <c r="B19" s="7" t="s">
        <v>11</v>
      </c>
      <c r="C19" s="11"/>
      <c r="D19" s="12"/>
      <c r="E19" s="12"/>
      <c r="F19" s="12">
        <v>5</v>
      </c>
      <c r="G19" s="6">
        <f>SUM(F19*240/60)</f>
        <v>20</v>
      </c>
    </row>
    <row r="20" spans="1:11" s="8" customFormat="1" x14ac:dyDescent="0.25">
      <c r="A20" s="1"/>
      <c r="B20" s="7" t="s">
        <v>37</v>
      </c>
      <c r="C20" s="11" t="s">
        <v>40</v>
      </c>
      <c r="D20" s="12"/>
      <c r="E20" s="12"/>
      <c r="F20" s="12">
        <v>1</v>
      </c>
      <c r="G20" s="6">
        <v>0.3</v>
      </c>
    </row>
    <row r="21" spans="1:11" s="8" customFormat="1" x14ac:dyDescent="0.25">
      <c r="A21" s="1"/>
      <c r="B21" s="7" t="s">
        <v>46</v>
      </c>
      <c r="C21" s="11" t="s">
        <v>38</v>
      </c>
      <c r="D21" s="12"/>
      <c r="E21" s="12"/>
      <c r="F21" s="12"/>
      <c r="G21" s="6">
        <v>7</v>
      </c>
    </row>
    <row r="22" spans="1:11" s="8" customFormat="1" ht="15.75" thickBot="1" x14ac:dyDescent="0.3">
      <c r="A22" s="1"/>
      <c r="B22" s="7"/>
      <c r="C22" s="11"/>
      <c r="D22" s="12"/>
      <c r="E22" s="12"/>
      <c r="F22" s="2" t="s">
        <v>4</v>
      </c>
      <c r="G22" s="10">
        <f>SUM(G19:G21)</f>
        <v>27.3</v>
      </c>
      <c r="I22" s="8">
        <v>23.3</v>
      </c>
      <c r="J22" s="8">
        <v>23.3</v>
      </c>
      <c r="K22" s="8">
        <v>27.3</v>
      </c>
    </row>
    <row r="23" spans="1:11" s="8" customFormat="1" ht="15.75" thickTop="1" x14ac:dyDescent="0.25">
      <c r="A23" s="1"/>
      <c r="B23" s="7"/>
      <c r="C23" s="11"/>
      <c r="D23" s="12"/>
      <c r="E23" s="12"/>
      <c r="F23" s="12"/>
      <c r="G23" s="6"/>
    </row>
    <row r="24" spans="1:11" s="8" customFormat="1" x14ac:dyDescent="0.25">
      <c r="A24" s="1" t="s">
        <v>25</v>
      </c>
      <c r="B24" s="17" t="s">
        <v>16</v>
      </c>
      <c r="C24" s="2">
        <v>362.65</v>
      </c>
      <c r="D24" s="1" t="s">
        <v>26</v>
      </c>
      <c r="E24" s="7"/>
      <c r="F24" s="20" t="s">
        <v>42</v>
      </c>
      <c r="G24" s="6"/>
    </row>
    <row r="25" spans="1:11" ht="18.75" x14ac:dyDescent="0.3">
      <c r="B25" s="19"/>
      <c r="C25" s="11"/>
      <c r="D25" s="7"/>
      <c r="E25" s="7"/>
      <c r="F25" s="11"/>
      <c r="G25" s="6"/>
    </row>
    <row r="26" spans="1:11" x14ac:dyDescent="0.25">
      <c r="A26" s="1" t="s">
        <v>23</v>
      </c>
      <c r="B26" s="23" t="s">
        <v>18</v>
      </c>
      <c r="C26" s="24"/>
      <c r="D26" s="24"/>
      <c r="E26" s="24"/>
      <c r="F26" s="24"/>
      <c r="G26" s="24"/>
    </row>
    <row r="27" spans="1:11" x14ac:dyDescent="0.25">
      <c r="B27" s="25" t="s">
        <v>20</v>
      </c>
      <c r="C27" s="25"/>
      <c r="D27" s="25"/>
      <c r="E27" s="25"/>
      <c r="F27" s="25"/>
      <c r="G27" s="25"/>
    </row>
    <row r="28" spans="1:11" x14ac:dyDescent="0.25">
      <c r="B28" s="15"/>
      <c r="C28" s="16"/>
      <c r="D28" s="15"/>
      <c r="E28" s="15"/>
      <c r="F28" s="15"/>
      <c r="G28" s="15"/>
    </row>
    <row r="29" spans="1:11" x14ac:dyDescent="0.25">
      <c r="A29" s="1" t="s">
        <v>24</v>
      </c>
      <c r="B29" s="15" t="s">
        <v>19</v>
      </c>
      <c r="C29" s="16"/>
      <c r="D29" s="15"/>
      <c r="E29" s="15"/>
      <c r="F29" s="15"/>
      <c r="G29" s="15"/>
    </row>
    <row r="30" spans="1:11" x14ac:dyDescent="0.25">
      <c r="B30" s="15" t="s">
        <v>20</v>
      </c>
      <c r="C30" s="16"/>
      <c r="D30" s="15"/>
      <c r="E30" s="15"/>
      <c r="F30" s="15"/>
      <c r="G30" s="15"/>
    </row>
    <row r="31" spans="1:11" x14ac:dyDescent="0.25">
      <c r="B31" s="14"/>
      <c r="C31" s="11"/>
      <c r="D31" s="7"/>
      <c r="E31" s="7"/>
      <c r="F31" s="7"/>
      <c r="G31" s="7"/>
    </row>
    <row r="32" spans="1:11" x14ac:dyDescent="0.25">
      <c r="B32" s="7"/>
      <c r="C32" s="11"/>
      <c r="D32" s="7"/>
      <c r="E32" s="7"/>
      <c r="F32" s="11"/>
      <c r="G32" s="6"/>
    </row>
    <row r="33" spans="2:7" x14ac:dyDescent="0.25">
      <c r="B33" s="14" t="s">
        <v>21</v>
      </c>
      <c r="C33" s="11"/>
      <c r="D33" s="7"/>
      <c r="E33" s="7"/>
      <c r="F33" s="11"/>
      <c r="G33" s="6"/>
    </row>
    <row r="34" spans="2:7" x14ac:dyDescent="0.25">
      <c r="B34" s="7" t="s">
        <v>22</v>
      </c>
      <c r="C34" s="11"/>
      <c r="D34" s="7"/>
      <c r="E34" s="7"/>
      <c r="F34" s="11"/>
      <c r="G34" s="6"/>
    </row>
    <row r="35" spans="2:7" x14ac:dyDescent="0.25">
      <c r="B35" s="7"/>
      <c r="C35" s="11"/>
      <c r="D35" s="7"/>
      <c r="E35" s="7"/>
      <c r="F35" s="11"/>
      <c r="G35" s="6"/>
    </row>
    <row r="36" spans="2:7" x14ac:dyDescent="0.25">
      <c r="B36" s="18" t="s">
        <v>41</v>
      </c>
      <c r="C36" s="11"/>
      <c r="D36" s="7"/>
      <c r="E36" s="7"/>
      <c r="F36" s="11"/>
      <c r="G36" s="6"/>
    </row>
    <row r="37" spans="2:7" x14ac:dyDescent="0.25">
      <c r="B37" s="7"/>
      <c r="C37" s="11"/>
      <c r="D37" s="7"/>
      <c r="E37" s="7"/>
      <c r="F37" s="11"/>
      <c r="G37" s="6"/>
    </row>
  </sheetData>
  <mergeCells count="3">
    <mergeCell ref="B1:F1"/>
    <mergeCell ref="B26:G26"/>
    <mergeCell ref="B27:G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25" sqref="A25:XFD32"/>
    </sheetView>
  </sheetViews>
  <sheetFormatPr defaultRowHeight="15" x14ac:dyDescent="0.25"/>
  <cols>
    <col min="1" max="1" width="18" style="7" customWidth="1"/>
    <col min="2" max="2" width="17.140625" style="7" customWidth="1"/>
    <col min="3" max="3" width="22.42578125" style="7" customWidth="1"/>
    <col min="4" max="4" width="9.140625" style="7"/>
    <col min="5" max="5" width="17.7109375" style="11" customWidth="1"/>
    <col min="6" max="6" width="11" style="6" bestFit="1" customWidth="1"/>
    <col min="7" max="16384" width="9.140625" style="7"/>
  </cols>
  <sheetData>
    <row r="1" spans="1:6" x14ac:dyDescent="0.25">
      <c r="A1" s="26" t="s">
        <v>49</v>
      </c>
      <c r="B1" s="27"/>
      <c r="C1" s="27"/>
      <c r="D1" s="27"/>
      <c r="E1" s="27"/>
    </row>
    <row r="3" spans="1:6" x14ac:dyDescent="0.25">
      <c r="A3" s="1" t="s">
        <v>15</v>
      </c>
      <c r="E3" s="2" t="s">
        <v>1</v>
      </c>
      <c r="F3" s="5" t="s">
        <v>0</v>
      </c>
    </row>
    <row r="5" spans="1:6" x14ac:dyDescent="0.25">
      <c r="A5" s="7" t="s">
        <v>13</v>
      </c>
      <c r="E5" s="11">
        <v>6</v>
      </c>
      <c r="F5" s="5">
        <f>SUM(E5*90/60)</f>
        <v>9</v>
      </c>
    </row>
    <row r="7" spans="1:6" x14ac:dyDescent="0.25">
      <c r="A7" s="7" t="s">
        <v>14</v>
      </c>
      <c r="E7" s="11">
        <v>23</v>
      </c>
      <c r="F7" s="5">
        <f>SUM(E7*30/60)</f>
        <v>11.5</v>
      </c>
    </row>
    <row r="8" spans="1:6" x14ac:dyDescent="0.25">
      <c r="E8" s="2" t="s">
        <v>4</v>
      </c>
      <c r="F8" s="5">
        <f>SUM(F5:F7)</f>
        <v>20.5</v>
      </c>
    </row>
    <row r="10" spans="1:6" x14ac:dyDescent="0.25">
      <c r="A10" s="26" t="s">
        <v>48</v>
      </c>
      <c r="B10" s="26"/>
      <c r="C10" s="26"/>
      <c r="D10" s="26"/>
      <c r="E10" s="26"/>
    </row>
    <row r="11" spans="1:6" x14ac:dyDescent="0.25">
      <c r="A11" s="13"/>
      <c r="B11" s="13"/>
      <c r="C11" s="13"/>
      <c r="D11" s="13"/>
    </row>
    <row r="12" spans="1:6" x14ac:dyDescent="0.25">
      <c r="A12" s="1" t="s">
        <v>15</v>
      </c>
      <c r="E12" s="1" t="s">
        <v>1</v>
      </c>
      <c r="F12" s="5" t="s">
        <v>0</v>
      </c>
    </row>
    <row r="13" spans="1:6" x14ac:dyDescent="0.25">
      <c r="A13" s="1"/>
      <c r="C13" s="1"/>
    </row>
    <row r="14" spans="1:6" x14ac:dyDescent="0.25">
      <c r="A14" s="7" t="s">
        <v>17</v>
      </c>
      <c r="E14" s="11">
        <v>10</v>
      </c>
      <c r="F14" s="5">
        <f>SUM(E14*120/60)</f>
        <v>20</v>
      </c>
    </row>
    <row r="15" spans="1:6" x14ac:dyDescent="0.25">
      <c r="F15" s="5"/>
    </row>
    <row r="16" spans="1:6" x14ac:dyDescent="0.25">
      <c r="A16" s="7" t="s">
        <v>12</v>
      </c>
      <c r="E16" s="11">
        <v>10</v>
      </c>
      <c r="F16" s="5">
        <f>SUM(E16*45/60)</f>
        <v>7.5</v>
      </c>
    </row>
    <row r="17" spans="1:6" x14ac:dyDescent="0.25">
      <c r="E17" s="2" t="s">
        <v>4</v>
      </c>
      <c r="F17" s="5">
        <f>SUM(F14:F16)</f>
        <v>27.5</v>
      </c>
    </row>
    <row r="20" spans="1:6" x14ac:dyDescent="0.25">
      <c r="A20" s="14" t="s">
        <v>2</v>
      </c>
      <c r="C20" s="6">
        <v>362.65</v>
      </c>
      <c r="D20" s="7" t="s">
        <v>8</v>
      </c>
    </row>
    <row r="21" spans="1:6" x14ac:dyDescent="0.25">
      <c r="A21" s="14" t="s">
        <v>3</v>
      </c>
    </row>
    <row r="22" spans="1:6" x14ac:dyDescent="0.25">
      <c r="A22" s="14" t="s">
        <v>6</v>
      </c>
    </row>
    <row r="23" spans="1:6" x14ac:dyDescent="0.25">
      <c r="A23" s="14" t="s">
        <v>7</v>
      </c>
      <c r="E23" s="7"/>
      <c r="F23" s="7"/>
    </row>
    <row r="24" spans="1:6" x14ac:dyDescent="0.25">
      <c r="A24" s="14"/>
      <c r="E24" s="7"/>
      <c r="F24" s="7"/>
    </row>
  </sheetData>
  <mergeCells count="2">
    <mergeCell ref="A1:E1"/>
    <mergeCell ref="A10:E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Opto</vt:lpstr>
      <vt:lpstr>PRT + PTI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Antonsen</dc:creator>
  <cp:lastModifiedBy>Malene Dantzer</cp:lastModifiedBy>
  <cp:lastPrinted>2016-10-13T10:00:15Z</cp:lastPrinted>
  <dcterms:created xsi:type="dcterms:W3CDTF">2015-05-22T12:33:33Z</dcterms:created>
  <dcterms:modified xsi:type="dcterms:W3CDTF">2019-03-29T10:00:42Z</dcterms:modified>
</cp:coreProperties>
</file>